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woineshet_gebeyaw_lausd_net/Documents/FISCAL YEAR 2024-2025/SCHOOL REPORTS/Saturday School/"/>
    </mc:Choice>
  </mc:AlternateContent>
  <xr:revisionPtr revIDLastSave="25" documentId="8_{2138A742-7F54-4C61-B970-B6293A163ED2}" xr6:coauthVersionLast="47" xr6:coauthVersionMax="47" xr10:uidLastSave="{ADC735CC-23F8-4C99-861F-173F55125042}"/>
  <workbookProtection workbookAlgorithmName="SHA-512" workbookHashValue="8qio1/XOgrlVSemgkvNYSLrhTHilS9uKaqcMdqEPwVII3Hwcdbf9hnveDMdGtmZxfw47myv0z43Ze1dryu9wPw==" workbookSaltValue="3WpDv6XLUEZUOEZHqAfosA==" workbookSpinCount="100000" lockStructure="1"/>
  <bookViews>
    <workbookView xWindow="-120" yWindow="-120" windowWidth="38640" windowHeight="21240" xr2:uid="{00000000-000D-0000-FFFF-FFFF00000000}"/>
  </bookViews>
  <sheets>
    <sheet name="Budget Sim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H8WptVKcsfdQtesc2O27yH0oDpxt5mxXwE7q1gqvwg="/>
    </ext>
  </extLst>
</workbook>
</file>

<file path=xl/calcChain.xml><?xml version="1.0" encoding="utf-8"?>
<calcChain xmlns="http://schemas.openxmlformats.org/spreadsheetml/2006/main">
  <c r="F28" i="1" l="1"/>
  <c r="F19" i="1"/>
  <c r="F18" i="1"/>
  <c r="F17" i="1"/>
  <c r="F16" i="1"/>
  <c r="F15" i="1"/>
  <c r="F14" i="1"/>
  <c r="F13" i="1"/>
  <c r="F12" i="1"/>
  <c r="F20" i="1" l="1"/>
  <c r="F21" i="1" s="1"/>
  <c r="F31" i="1" l="1"/>
  <c r="F34" i="1" s="1"/>
</calcChain>
</file>

<file path=xl/sharedStrings.xml><?xml version="1.0" encoding="utf-8"?>
<sst xmlns="http://schemas.openxmlformats.org/spreadsheetml/2006/main" count="42" uniqueCount="39">
  <si>
    <t>Please enter values in the blank yellow highlighted fields</t>
  </si>
  <si>
    <t xml:space="preserve"># of Students Participating </t>
  </si>
  <si>
    <t>COSTS</t>
  </si>
  <si>
    <t>Estimated Costs*</t>
  </si>
  <si>
    <t># of Hours</t>
  </si>
  <si>
    <t># of Staff</t>
  </si>
  <si>
    <t>#</t>
  </si>
  <si>
    <t>Total Cost</t>
  </si>
  <si>
    <t>Hourly Job Rate Assumptions</t>
  </si>
  <si>
    <t>Teachers</t>
  </si>
  <si>
    <t>Administrator</t>
  </si>
  <si>
    <t>Custodial (Plant Manager)</t>
  </si>
  <si>
    <t>Custodial (Plant Mgr)**</t>
  </si>
  <si>
    <t>Clerical (SAA)</t>
  </si>
  <si>
    <t>Clerical (SAA)**</t>
  </si>
  <si>
    <t>Nurse</t>
  </si>
  <si>
    <t>Supervision Aides</t>
  </si>
  <si>
    <t>Supervision Aides**</t>
  </si>
  <si>
    <t>Special Ed Assistant</t>
  </si>
  <si>
    <t>Special Ed. Asst**</t>
  </si>
  <si>
    <t># of Buses needed (if any)</t>
  </si>
  <si>
    <r>
      <rPr>
        <b/>
        <i/>
        <sz val="9"/>
        <color theme="1"/>
        <rFont val="Calibri"/>
        <family val="2"/>
      </rPr>
      <t>**</t>
    </r>
    <r>
      <rPr>
        <i/>
        <sz val="9"/>
        <color theme="1"/>
        <rFont val="Calibri"/>
        <family val="2"/>
      </rPr>
      <t>Overtime rates applied</t>
    </r>
  </si>
  <si>
    <t>Total Cost - PER DAY</t>
  </si>
  <si>
    <t>Total Unit Cost Assumptions</t>
  </si>
  <si>
    <t>Total Cost Per Student</t>
  </si>
  <si>
    <t>School Bus 
(7:30am PU/1pm DO)</t>
  </si>
  <si>
    <r>
      <rPr>
        <b/>
        <i/>
        <sz val="11"/>
        <color theme="1"/>
        <rFont val="Calibri"/>
        <family val="2"/>
      </rPr>
      <t>*</t>
    </r>
    <r>
      <rPr>
        <i/>
        <sz val="9"/>
        <color theme="1"/>
        <rFont val="Calibri"/>
        <family val="2"/>
      </rPr>
      <t xml:space="preserve">If any positions are </t>
    </r>
    <r>
      <rPr>
        <i/>
        <u/>
        <sz val="9"/>
        <color theme="1"/>
        <rFont val="Calibri"/>
        <family val="2"/>
      </rPr>
      <t>not</t>
    </r>
    <r>
      <rPr>
        <i/>
        <sz val="9"/>
        <color theme="1"/>
        <rFont val="Calibri"/>
        <family val="2"/>
      </rPr>
      <t xml:space="preserve"> needed or are already being funded via other programs operating on Saturdays, they should </t>
    </r>
    <r>
      <rPr>
        <i/>
        <u/>
        <sz val="9"/>
        <color theme="1"/>
        <rFont val="Calibri"/>
        <family val="2"/>
      </rPr>
      <t>not</t>
    </r>
    <r>
      <rPr>
        <i/>
        <sz val="9"/>
        <color theme="1"/>
        <rFont val="Calibri"/>
        <family val="2"/>
      </rPr>
      <t xml:space="preserve"> be included in the above costs (this may be custodial or clerical support, a nurse, supervision aides or special ed assistants). Note: A food services position was not included above since meals can be left on a Friday for a teacher to access on Saturdays.</t>
    </r>
    <r>
      <rPr>
        <b/>
        <i/>
        <sz val="9"/>
        <color theme="1"/>
        <rFont val="Calibri"/>
        <family val="2"/>
      </rPr>
      <t xml:space="preserve"> </t>
    </r>
  </si>
  <si>
    <t>REVENUE</t>
  </si>
  <si>
    <t>Revenue Per Student Making up an Absence</t>
  </si>
  <si>
    <r>
      <rPr>
        <b/>
        <sz val="12"/>
        <color theme="1"/>
        <rFont val="Calibri"/>
        <family val="2"/>
      </rPr>
      <t>%</t>
    </r>
    <r>
      <rPr>
        <b/>
        <sz val="11"/>
        <color theme="1"/>
        <rFont val="Calibri"/>
        <family val="2"/>
      </rPr>
      <t xml:space="preserve"> of Students Making up Absences***</t>
    </r>
  </si>
  <si>
    <t>Total Revenue - PER DAY</t>
  </si>
  <si>
    <r>
      <rPr>
        <b/>
        <sz val="14"/>
        <color theme="1"/>
        <rFont val="Calibri"/>
        <family val="2"/>
      </rPr>
      <t xml:space="preserve">Net Program Cost </t>
    </r>
    <r>
      <rPr>
        <b/>
        <sz val="14"/>
        <color rgb="FFFF0000"/>
        <rFont val="Calibri"/>
        <family val="2"/>
      </rPr>
      <t>(Revenue)</t>
    </r>
    <r>
      <rPr>
        <b/>
        <sz val="14"/>
        <color theme="1"/>
        <rFont val="Calibri"/>
        <family val="2"/>
      </rPr>
      <t xml:space="preserve"> - </t>
    </r>
    <r>
      <rPr>
        <b/>
        <u/>
        <sz val="14"/>
        <color theme="1"/>
        <rFont val="Calibri"/>
        <family val="2"/>
      </rPr>
      <t>PER DAY</t>
    </r>
  </si>
  <si>
    <t># of Saturdays</t>
  </si>
  <si>
    <r>
      <rPr>
        <b/>
        <sz val="16"/>
        <color theme="1"/>
        <rFont val="Calibri"/>
        <family val="2"/>
      </rPr>
      <t xml:space="preserve">Total Net Program Cost </t>
    </r>
    <r>
      <rPr>
        <b/>
        <sz val="16"/>
        <color rgb="FFFF0000"/>
        <rFont val="Calibri"/>
        <family val="2"/>
      </rPr>
      <t>(Revenue)</t>
    </r>
    <r>
      <rPr>
        <b/>
        <sz val="16"/>
        <color theme="1"/>
        <rFont val="Calibri"/>
        <family val="2"/>
      </rPr>
      <t xml:space="preserve"> </t>
    </r>
  </si>
  <si>
    <r>
      <rPr>
        <b/>
        <i/>
        <u/>
        <sz val="11"/>
        <color theme="1"/>
        <rFont val="Calibri"/>
        <family val="2"/>
      </rPr>
      <t>NOTE:</t>
    </r>
    <r>
      <rPr>
        <i/>
        <sz val="10"/>
        <color theme="1"/>
        <rFont val="Calibri"/>
        <family val="2"/>
      </rPr>
      <t xml:space="preserve"> Schools must fund the Saturday Academy up front (using General Funds or SENI-TSP) and then 65% of any ADA revenue generated will be provided back to schools in a General Fund account by August of the following year.</t>
    </r>
  </si>
  <si>
    <r>
      <rPr>
        <b/>
        <u/>
        <sz val="12"/>
        <color theme="1"/>
        <rFont val="Calibri"/>
        <family val="2"/>
      </rPr>
      <t>NOTE:</t>
    </r>
    <r>
      <rPr>
        <b/>
        <sz val="12"/>
        <color theme="1"/>
        <rFont val="Calibri"/>
        <family val="2"/>
      </rPr>
      <t xml:space="preserve"> Program must have a minimum of 4 hours of instruction, so the total minimum program time should be 4 hours and 40 minutes (assumes breakfast and lunch served for 20 minutes each)</t>
    </r>
  </si>
  <si>
    <t>MUST enter number from 
0 - 100</t>
  </si>
  <si>
    <r>
      <rPr>
        <b/>
        <i/>
        <sz val="10"/>
        <color theme="1"/>
        <rFont val="Calibri"/>
        <family val="2"/>
      </rPr>
      <t>***</t>
    </r>
    <r>
      <rPr>
        <i/>
        <sz val="10"/>
        <color theme="1"/>
        <rFont val="Calibri"/>
        <family val="2"/>
      </rPr>
      <t xml:space="preserve">This % adjusts the revenue if some students participating in the program do </t>
    </r>
    <r>
      <rPr>
        <i/>
        <u/>
        <sz val="10"/>
        <color theme="1"/>
        <rFont val="Calibri"/>
        <family val="2"/>
      </rPr>
      <t>not</t>
    </r>
    <r>
      <rPr>
        <i/>
        <sz val="10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</rPr>
      <t xml:space="preserve">have absences to make up; 100% means </t>
    </r>
    <r>
      <rPr>
        <b/>
        <i/>
        <sz val="10"/>
        <color theme="1"/>
        <rFont val="Calibri"/>
        <family val="2"/>
      </rPr>
      <t>all</t>
    </r>
    <r>
      <rPr>
        <i/>
        <sz val="10"/>
        <color theme="1"/>
        <rFont val="Calibri"/>
        <family val="2"/>
      </rPr>
      <t xml:space="preserve"> students attending are making up an absence</t>
    </r>
  </si>
  <si>
    <t>2024-25 Saturday Academy Budget Simulator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</si>
</sst>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5" x14ac:knownFonts="1">
    <font>
      <sz val="11"/>
      <color theme="1"/>
      <name val="aptos narrow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Aptos Narrow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sz val="11"/>
      <color theme="1"/>
      <name val="Aptos Narrow"/>
      <family val="2"/>
    </font>
    <font>
      <i/>
      <sz val="9"/>
      <color theme="1"/>
      <name val="Calibri"/>
      <family val="2"/>
    </font>
    <font>
      <i/>
      <sz val="12"/>
      <color theme="1"/>
      <name val="Calibri"/>
      <family val="2"/>
    </font>
    <font>
      <b/>
      <i/>
      <sz val="9"/>
      <color theme="1"/>
      <name val="Calibri"/>
      <family val="2"/>
    </font>
    <font>
      <i/>
      <sz val="8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0"/>
      <color rgb="FF3333FF"/>
      <name val="Calibri"/>
      <family val="2"/>
    </font>
    <font>
      <b/>
      <i/>
      <u/>
      <sz val="11"/>
      <color theme="1"/>
      <name val="Aptos Narrow"/>
      <family val="2"/>
    </font>
    <font>
      <i/>
      <sz val="11"/>
      <color theme="1"/>
      <name val="Aptos Narrow"/>
      <family val="2"/>
    </font>
    <font>
      <b/>
      <sz val="16"/>
      <color theme="1"/>
      <name val="Aptos Narrow"/>
      <family val="2"/>
    </font>
    <font>
      <sz val="10"/>
      <color theme="1"/>
      <name val="Calibri"/>
      <family val="2"/>
    </font>
    <font>
      <b/>
      <i/>
      <u/>
      <sz val="11"/>
      <color theme="1"/>
      <name val="Calibri"/>
      <family val="2"/>
    </font>
    <font>
      <sz val="16"/>
      <color theme="1"/>
      <name val="Calibri"/>
      <family val="2"/>
    </font>
    <font>
      <b/>
      <u/>
      <sz val="12"/>
      <color theme="1"/>
      <name val="Calibri"/>
      <family val="2"/>
    </font>
    <font>
      <i/>
      <u/>
      <sz val="9"/>
      <color theme="1"/>
      <name val="Calibri"/>
      <family val="2"/>
    </font>
    <font>
      <b/>
      <i/>
      <sz val="10"/>
      <color theme="1"/>
      <name val="Calibri"/>
      <family val="2"/>
    </font>
    <font>
      <i/>
      <u/>
      <sz val="10"/>
      <color theme="1"/>
      <name val="Calibri"/>
      <family val="2"/>
    </font>
    <font>
      <b/>
      <sz val="14"/>
      <color rgb="FFFF0000"/>
      <name val="Calibri"/>
      <family val="2"/>
    </font>
    <font>
      <b/>
      <u/>
      <sz val="14"/>
      <color theme="1"/>
      <name val="Calibri"/>
      <family val="2"/>
    </font>
    <font>
      <b/>
      <sz val="16"/>
      <color rgb="FFFF0000"/>
      <name val="Calibri"/>
      <family val="2"/>
    </font>
    <font>
      <i/>
      <sz val="10"/>
      <color theme="1"/>
      <name val="Calibri"/>
      <family val="2"/>
    </font>
    <font>
      <b/>
      <i/>
      <sz val="9"/>
      <color theme="1"/>
      <name val="Calibri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D0D0D0"/>
        <bgColor rgb="FFD0D0D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3" borderId="4" xfId="0" applyFont="1" applyFill="1" applyBorder="1"/>
    <xf numFmtId="0" fontId="2" fillId="0" borderId="5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4" xfId="0" applyFont="1" applyFill="1" applyBorder="1"/>
    <xf numFmtId="0" fontId="2" fillId="4" borderId="4" xfId="0" applyFont="1" applyFill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0" fontId="11" fillId="0" borderId="0" xfId="0" applyFont="1"/>
    <xf numFmtId="6" fontId="12" fillId="0" borderId="0" xfId="0" applyNumberFormat="1" applyFont="1"/>
    <xf numFmtId="0" fontId="13" fillId="0" borderId="0" xfId="0" applyFont="1"/>
    <xf numFmtId="6" fontId="1" fillId="0" borderId="4" xfId="0" applyNumberFormat="1" applyFont="1" applyBorder="1" applyAlignment="1">
      <alignment horizontal="center"/>
    </xf>
    <xf numFmtId="8" fontId="14" fillId="0" borderId="4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9" fontId="2" fillId="0" borderId="0" xfId="0" applyNumberFormat="1" applyFont="1"/>
    <xf numFmtId="8" fontId="14" fillId="0" borderId="4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10" xfId="0" applyFont="1" applyFill="1" applyBorder="1"/>
    <xf numFmtId="0" fontId="19" fillId="0" borderId="0" xfId="0" applyFont="1" applyAlignment="1">
      <alignment horizontal="left"/>
    </xf>
    <xf numFmtId="0" fontId="20" fillId="0" borderId="9" xfId="0" applyFont="1" applyBorder="1" applyAlignment="1">
      <alignment wrapText="1"/>
    </xf>
    <xf numFmtId="6" fontId="21" fillId="0" borderId="0" xfId="0" applyNumberFormat="1" applyFont="1" applyAlignment="1">
      <alignment horizontal="center"/>
    </xf>
    <xf numFmtId="0" fontId="2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6" fillId="5" borderId="11" xfId="0" applyFont="1" applyFill="1" applyBorder="1"/>
    <xf numFmtId="0" fontId="7" fillId="5" borderId="12" xfId="0" applyFont="1" applyFill="1" applyBorder="1"/>
    <xf numFmtId="6" fontId="1" fillId="5" borderId="13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6" fontId="1" fillId="0" borderId="0" xfId="0" applyNumberFormat="1" applyFont="1" applyAlignment="1">
      <alignment horizontal="center"/>
    </xf>
    <xf numFmtId="0" fontId="7" fillId="2" borderId="4" xfId="0" applyFont="1" applyFill="1" applyBorder="1"/>
    <xf numFmtId="0" fontId="10" fillId="0" borderId="0" xfId="0" applyFont="1" applyAlignment="1">
      <alignment horizontal="center"/>
    </xf>
    <xf numFmtId="0" fontId="24" fillId="3" borderId="12" xfId="0" applyFont="1" applyFill="1" applyBorder="1"/>
    <xf numFmtId="6" fontId="1" fillId="3" borderId="13" xfId="0" applyNumberFormat="1" applyFont="1" applyFill="1" applyBorder="1" applyAlignment="1">
      <alignment horizontal="center"/>
    </xf>
    <xf numFmtId="6" fontId="32" fillId="0" borderId="0" xfId="0" applyNumberFormat="1" applyFont="1" applyAlignment="1">
      <alignment horizontal="center"/>
    </xf>
    <xf numFmtId="0" fontId="34" fillId="0" borderId="0" xfId="0" applyFont="1"/>
    <xf numFmtId="0" fontId="5" fillId="0" borderId="16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9" fontId="2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/>
    </xf>
    <xf numFmtId="0" fontId="4" fillId="0" borderId="15" xfId="0" applyFont="1" applyBorder="1"/>
    <xf numFmtId="6" fontId="11" fillId="0" borderId="0" xfId="0" applyNumberFormat="1" applyFont="1" applyAlignment="1">
      <alignment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left" wrapText="1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14" fillId="0" borderId="6" xfId="0" applyFont="1" applyBorder="1" applyAlignment="1">
      <alignment horizontal="left"/>
    </xf>
    <xf numFmtId="0" fontId="11" fillId="0" borderId="0" xfId="0" applyFont="1" applyAlignment="1">
      <alignment wrapText="1"/>
    </xf>
    <xf numFmtId="0" fontId="33" fillId="0" borderId="9" xfId="0" applyFont="1" applyBorder="1" applyAlignment="1">
      <alignment vertical="top" wrapText="1"/>
    </xf>
    <xf numFmtId="0" fontId="4" fillId="0" borderId="9" xfId="0" applyFont="1" applyBorder="1"/>
    <xf numFmtId="0" fontId="14" fillId="0" borderId="6" xfId="0" applyFont="1" applyBorder="1" applyAlignment="1">
      <alignment horizontal="left" vertical="center" wrapText="1"/>
    </xf>
    <xf numFmtId="0" fontId="32" fillId="0" borderId="9" xfId="0" applyFont="1" applyBorder="1" applyAlignment="1">
      <alignment wrapText="1"/>
    </xf>
    <xf numFmtId="0" fontId="18" fillId="0" borderId="10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2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zoomScale="96" zoomScaleNormal="96" workbookViewId="0">
      <selection activeCell="N15" sqref="N15"/>
    </sheetView>
  </sheetViews>
  <sheetFormatPr defaultColWidth="12.5703125" defaultRowHeight="15" customHeight="1" x14ac:dyDescent="0.25"/>
  <cols>
    <col min="1" max="1" width="1" customWidth="1"/>
    <col min="2" max="2" width="42.140625" customWidth="1"/>
    <col min="3" max="3" width="7.28515625" customWidth="1"/>
    <col min="4" max="4" width="6.7109375" customWidth="1"/>
    <col min="5" max="5" width="3.5703125" customWidth="1"/>
    <col min="6" max="6" width="13.28515625" customWidth="1"/>
    <col min="7" max="7" width="1.7109375" customWidth="1"/>
    <col min="8" max="8" width="19.42578125" customWidth="1"/>
    <col min="9" max="9" width="7.28515625" customWidth="1"/>
    <col min="10" max="10" width="16.85546875" customWidth="1"/>
    <col min="11" max="27" width="8.5703125" customWidth="1"/>
  </cols>
  <sheetData>
    <row r="1" spans="1:10" ht="6.75" customHeight="1" x14ac:dyDescent="0.35">
      <c r="A1" s="1"/>
      <c r="B1" s="1"/>
      <c r="C1" s="2"/>
      <c r="D1" s="2"/>
      <c r="E1" s="2"/>
      <c r="F1" s="2"/>
      <c r="G1" s="2"/>
      <c r="H1" s="2"/>
      <c r="I1" s="2"/>
    </row>
    <row r="2" spans="1:10" ht="21" x14ac:dyDescent="0.35">
      <c r="A2" s="1"/>
      <c r="B2" s="45" t="s">
        <v>38</v>
      </c>
      <c r="C2" s="2"/>
      <c r="D2" s="2"/>
      <c r="E2" s="2"/>
      <c r="F2" s="2"/>
      <c r="G2" s="2"/>
      <c r="H2" s="2"/>
      <c r="I2" s="2"/>
    </row>
    <row r="3" spans="1:10" ht="3.75" hidden="1" customHeight="1" x14ac:dyDescent="0.35">
      <c r="A3" s="1"/>
      <c r="B3" s="1"/>
      <c r="C3" s="2"/>
      <c r="D3" s="2"/>
      <c r="E3" s="2"/>
      <c r="F3" s="2"/>
      <c r="G3" s="2"/>
      <c r="H3" s="2"/>
      <c r="I3" s="2"/>
    </row>
    <row r="4" spans="1:10" ht="21" x14ac:dyDescent="0.35">
      <c r="A4" s="1"/>
      <c r="B4" s="56" t="s">
        <v>0</v>
      </c>
      <c r="C4" s="57"/>
      <c r="D4" s="57"/>
      <c r="E4" s="58"/>
      <c r="F4" s="2"/>
      <c r="G4" s="2"/>
      <c r="H4" s="2"/>
      <c r="I4" s="2"/>
    </row>
    <row r="5" spans="1:10" ht="10.5" customHeight="1" x14ac:dyDescent="0.35">
      <c r="A5" s="1"/>
      <c r="B5" s="3"/>
      <c r="C5" s="2"/>
      <c r="D5" s="2"/>
      <c r="E5" s="2"/>
      <c r="F5" s="2"/>
      <c r="G5" s="2"/>
      <c r="H5" s="2"/>
      <c r="I5" s="2"/>
    </row>
    <row r="6" spans="1:10" ht="32.25" customHeight="1" x14ac:dyDescent="0.35">
      <c r="A6" s="1"/>
      <c r="B6" s="59" t="s">
        <v>35</v>
      </c>
      <c r="C6" s="54"/>
      <c r="D6" s="54"/>
      <c r="E6" s="54"/>
      <c r="F6" s="54"/>
      <c r="G6" s="54"/>
      <c r="H6" s="54"/>
      <c r="I6" s="2"/>
    </row>
    <row r="7" spans="1:10" ht="12" customHeight="1" x14ac:dyDescent="0.35">
      <c r="A7" s="1"/>
      <c r="B7" s="2"/>
      <c r="C7" s="2"/>
      <c r="D7" s="2"/>
      <c r="E7" s="2"/>
      <c r="F7" s="2"/>
      <c r="G7" s="2"/>
      <c r="H7" s="2"/>
      <c r="I7" s="2"/>
    </row>
    <row r="8" spans="1:10" ht="21.6" customHeight="1" x14ac:dyDescent="0.35">
      <c r="A8" s="1"/>
      <c r="B8" s="46" t="s">
        <v>1</v>
      </c>
      <c r="C8" s="47"/>
      <c r="E8" s="4"/>
      <c r="F8" s="2"/>
      <c r="G8" s="2"/>
      <c r="H8" s="2"/>
      <c r="I8" s="2"/>
    </row>
    <row r="9" spans="1:10" ht="9" customHeight="1" x14ac:dyDescent="0.35">
      <c r="A9" s="1"/>
      <c r="B9" s="2"/>
      <c r="C9" s="2"/>
      <c r="D9" s="2"/>
      <c r="E9" s="2"/>
      <c r="F9" s="2"/>
      <c r="G9" s="2"/>
      <c r="H9" s="2"/>
      <c r="I9" s="2"/>
    </row>
    <row r="10" spans="1:10" ht="18" customHeight="1" x14ac:dyDescent="0.35">
      <c r="A10" s="1"/>
      <c r="B10" s="5" t="s">
        <v>2</v>
      </c>
      <c r="C10" s="6"/>
      <c r="D10" s="6"/>
      <c r="E10" s="6"/>
      <c r="F10" s="6"/>
      <c r="G10" s="2"/>
      <c r="H10" s="2"/>
      <c r="I10" s="2"/>
    </row>
    <row r="11" spans="1:10" ht="29.25" customHeight="1" x14ac:dyDescent="0.35">
      <c r="A11" s="1"/>
      <c r="B11" s="7" t="s">
        <v>3</v>
      </c>
      <c r="C11" s="8" t="s">
        <v>4</v>
      </c>
      <c r="D11" s="8" t="s">
        <v>5</v>
      </c>
      <c r="E11" s="9" t="s">
        <v>6</v>
      </c>
      <c r="F11" s="10" t="s">
        <v>7</v>
      </c>
      <c r="G11" s="2"/>
      <c r="H11" s="11" t="s">
        <v>8</v>
      </c>
      <c r="I11" s="12"/>
    </row>
    <row r="12" spans="1:10" ht="15.75" customHeight="1" x14ac:dyDescent="0.35">
      <c r="A12" s="1"/>
      <c r="B12" s="13" t="s">
        <v>9</v>
      </c>
      <c r="C12" s="48"/>
      <c r="D12" s="48"/>
      <c r="E12" s="14"/>
      <c r="F12" s="15">
        <f t="shared" ref="F12:F18" si="0">C12*D12*I12</f>
        <v>0</v>
      </c>
      <c r="G12" s="2"/>
      <c r="H12" s="16" t="s">
        <v>9</v>
      </c>
      <c r="I12" s="44">
        <v>101</v>
      </c>
      <c r="J12" s="17"/>
    </row>
    <row r="13" spans="1:10" ht="15.75" customHeight="1" x14ac:dyDescent="0.35">
      <c r="A13" s="1"/>
      <c r="B13" s="13" t="s">
        <v>10</v>
      </c>
      <c r="C13" s="48"/>
      <c r="D13" s="48"/>
      <c r="E13" s="14"/>
      <c r="F13" s="15">
        <f t="shared" si="0"/>
        <v>0</v>
      </c>
      <c r="G13" s="2"/>
      <c r="H13" s="16" t="s">
        <v>10</v>
      </c>
      <c r="I13" s="44">
        <v>112</v>
      </c>
    </row>
    <row r="14" spans="1:10" ht="15.75" customHeight="1" x14ac:dyDescent="0.35">
      <c r="A14" s="1"/>
      <c r="B14" s="13" t="s">
        <v>11</v>
      </c>
      <c r="C14" s="48"/>
      <c r="D14" s="48"/>
      <c r="E14" s="14"/>
      <c r="F14" s="15">
        <f t="shared" si="0"/>
        <v>0</v>
      </c>
      <c r="G14" s="2"/>
      <c r="H14" s="16" t="s">
        <v>12</v>
      </c>
      <c r="I14" s="44">
        <v>92</v>
      </c>
    </row>
    <row r="15" spans="1:10" ht="15.75" customHeight="1" x14ac:dyDescent="0.35">
      <c r="A15" s="1"/>
      <c r="B15" s="13" t="s">
        <v>13</v>
      </c>
      <c r="C15" s="48"/>
      <c r="D15" s="48"/>
      <c r="E15" s="14"/>
      <c r="F15" s="15">
        <f t="shared" si="0"/>
        <v>0</v>
      </c>
      <c r="G15" s="2"/>
      <c r="H15" s="16" t="s">
        <v>14</v>
      </c>
      <c r="I15" s="44">
        <v>78</v>
      </c>
    </row>
    <row r="16" spans="1:10" ht="15.75" customHeight="1" x14ac:dyDescent="0.35">
      <c r="A16" s="1"/>
      <c r="B16" s="13" t="s">
        <v>15</v>
      </c>
      <c r="C16" s="48"/>
      <c r="D16" s="48"/>
      <c r="E16" s="14"/>
      <c r="F16" s="15">
        <f t="shared" si="0"/>
        <v>0</v>
      </c>
      <c r="G16" s="2"/>
      <c r="H16" s="16" t="s">
        <v>15</v>
      </c>
      <c r="I16" s="44">
        <v>103</v>
      </c>
    </row>
    <row r="17" spans="1:10" ht="15.75" customHeight="1" x14ac:dyDescent="0.35">
      <c r="A17" s="1"/>
      <c r="B17" s="13" t="s">
        <v>16</v>
      </c>
      <c r="C17" s="48"/>
      <c r="D17" s="48"/>
      <c r="E17" s="14"/>
      <c r="F17" s="15">
        <f t="shared" si="0"/>
        <v>0</v>
      </c>
      <c r="G17" s="2"/>
      <c r="H17" s="16" t="s">
        <v>17</v>
      </c>
      <c r="I17" s="44">
        <v>46.13</v>
      </c>
    </row>
    <row r="18" spans="1:10" ht="15.75" customHeight="1" x14ac:dyDescent="0.35">
      <c r="A18" s="1"/>
      <c r="B18" s="13" t="s">
        <v>18</v>
      </c>
      <c r="C18" s="48"/>
      <c r="D18" s="48"/>
      <c r="E18" s="14"/>
      <c r="F18" s="15">
        <f t="shared" si="0"/>
        <v>0</v>
      </c>
      <c r="G18" s="2"/>
      <c r="H18" s="16" t="s">
        <v>19</v>
      </c>
      <c r="I18" s="44">
        <v>68</v>
      </c>
    </row>
    <row r="19" spans="1:10" ht="15.75" customHeight="1" x14ac:dyDescent="0.35">
      <c r="A19" s="1"/>
      <c r="B19" s="13" t="s">
        <v>20</v>
      </c>
      <c r="C19" s="14"/>
      <c r="D19" s="14"/>
      <c r="E19" s="72"/>
      <c r="F19" s="15">
        <f>E19*I21</f>
        <v>0</v>
      </c>
      <c r="G19" s="2"/>
      <c r="H19" s="18" t="s">
        <v>21</v>
      </c>
      <c r="I19" s="12"/>
    </row>
    <row r="20" spans="1:10" ht="21" x14ac:dyDescent="0.35">
      <c r="A20" s="1"/>
      <c r="B20" s="60" t="s">
        <v>22</v>
      </c>
      <c r="C20" s="61"/>
      <c r="D20" s="61"/>
      <c r="E20" s="62"/>
      <c r="F20" s="19">
        <f>SUM(F12:F19)</f>
        <v>0</v>
      </c>
      <c r="G20" s="2"/>
      <c r="H20" s="11" t="s">
        <v>23</v>
      </c>
      <c r="I20" s="12"/>
    </row>
    <row r="21" spans="1:10" ht="15.75" customHeight="1" x14ac:dyDescent="0.35">
      <c r="A21" s="1"/>
      <c r="B21" s="63" t="s">
        <v>24</v>
      </c>
      <c r="C21" s="61"/>
      <c r="D21" s="61"/>
      <c r="E21" s="62"/>
      <c r="F21" s="20">
        <f>IFERROR(F20/C8,0)</f>
        <v>0</v>
      </c>
      <c r="G21" s="2"/>
      <c r="H21" s="64" t="s">
        <v>25</v>
      </c>
      <c r="I21" s="53">
        <v>1056</v>
      </c>
    </row>
    <row r="22" spans="1:10" ht="15.75" customHeight="1" x14ac:dyDescent="0.35">
      <c r="A22" s="1"/>
      <c r="B22" s="65" t="s">
        <v>26</v>
      </c>
      <c r="C22" s="66"/>
      <c r="D22" s="66"/>
      <c r="E22" s="66"/>
      <c r="F22" s="66"/>
      <c r="G22" s="2"/>
      <c r="H22" s="54"/>
      <c r="I22" s="54"/>
    </row>
    <row r="23" spans="1:10" ht="15.75" customHeight="1" x14ac:dyDescent="0.35">
      <c r="A23" s="1"/>
      <c r="B23" s="54"/>
      <c r="C23" s="54"/>
      <c r="D23" s="54"/>
      <c r="E23" s="54"/>
      <c r="F23" s="54"/>
      <c r="G23" s="2"/>
      <c r="H23" s="21"/>
      <c r="I23" s="22"/>
    </row>
    <row r="24" spans="1:10" ht="43.9" customHeight="1" x14ac:dyDescent="0.35">
      <c r="A24" s="1"/>
      <c r="B24" s="54"/>
      <c r="C24" s="54"/>
      <c r="D24" s="54"/>
      <c r="E24" s="54"/>
      <c r="F24" s="54"/>
      <c r="G24" s="2"/>
      <c r="I24" s="23"/>
    </row>
    <row r="25" spans="1:10" ht="19.5" customHeight="1" x14ac:dyDescent="0.35">
      <c r="A25" s="1"/>
      <c r="B25" s="5" t="s">
        <v>27</v>
      </c>
      <c r="C25" s="24"/>
      <c r="D25" s="2"/>
      <c r="E25" s="2"/>
      <c r="F25" s="2"/>
      <c r="G25" s="2"/>
      <c r="H25" s="55" t="s">
        <v>34</v>
      </c>
      <c r="I25" s="54"/>
    </row>
    <row r="26" spans="1:10" ht="19.5" customHeight="1" x14ac:dyDescent="0.35">
      <c r="A26" s="1"/>
      <c r="B26" s="67" t="s">
        <v>28</v>
      </c>
      <c r="C26" s="61"/>
      <c r="D26" s="61"/>
      <c r="E26" s="62"/>
      <c r="F26" s="25">
        <v>58.98</v>
      </c>
      <c r="G26" s="26"/>
      <c r="H26" s="54"/>
      <c r="I26" s="54"/>
    </row>
    <row r="27" spans="1:10" ht="29.45" customHeight="1" x14ac:dyDescent="0.35">
      <c r="A27" s="1"/>
      <c r="B27" s="27" t="s">
        <v>29</v>
      </c>
      <c r="C27" s="49"/>
      <c r="D27" s="69" t="s">
        <v>36</v>
      </c>
      <c r="E27" s="70"/>
      <c r="F27" s="71"/>
      <c r="G27" s="2"/>
      <c r="H27" s="54"/>
      <c r="I27" s="54"/>
      <c r="J27" s="28"/>
    </row>
    <row r="28" spans="1:10" ht="21" customHeight="1" x14ac:dyDescent="0.35">
      <c r="A28" s="1"/>
      <c r="B28" s="60" t="s">
        <v>30</v>
      </c>
      <c r="C28" s="61"/>
      <c r="D28" s="61"/>
      <c r="E28" s="62"/>
      <c r="F28" s="19">
        <f>F26*C8*C27</f>
        <v>0</v>
      </c>
      <c r="G28" s="2"/>
      <c r="H28" s="54"/>
      <c r="I28" s="54"/>
      <c r="J28" s="28"/>
    </row>
    <row r="29" spans="1:10" ht="42.75" customHeight="1" x14ac:dyDescent="0.35">
      <c r="A29" s="1"/>
      <c r="B29" s="68" t="s">
        <v>37</v>
      </c>
      <c r="C29" s="66"/>
      <c r="D29" s="66"/>
      <c r="E29" s="66"/>
      <c r="F29" s="29"/>
      <c r="G29" s="24"/>
      <c r="H29" s="54"/>
      <c r="I29" s="54"/>
      <c r="J29" s="30"/>
    </row>
    <row r="30" spans="1:10" ht="15.75" customHeight="1" x14ac:dyDescent="0.35">
      <c r="A30" s="1"/>
      <c r="B30" s="31"/>
      <c r="C30" s="32"/>
      <c r="D30" s="32"/>
      <c r="E30" s="32"/>
      <c r="F30" s="32"/>
      <c r="G30" s="24"/>
      <c r="H30" s="33"/>
      <c r="I30" s="2"/>
      <c r="J30" s="30"/>
    </row>
    <row r="31" spans="1:10" ht="15.75" customHeight="1" x14ac:dyDescent="0.35">
      <c r="A31" s="1"/>
      <c r="B31" s="34" t="s">
        <v>31</v>
      </c>
      <c r="C31" s="35"/>
      <c r="D31" s="35"/>
      <c r="E31" s="35"/>
      <c r="F31" s="36">
        <f>F20-F28</f>
        <v>0</v>
      </c>
      <c r="G31" s="2"/>
      <c r="H31" s="2"/>
      <c r="I31" s="2"/>
    </row>
    <row r="32" spans="1:10" ht="14.25" customHeight="1" x14ac:dyDescent="0.35">
      <c r="A32" s="1"/>
      <c r="B32" s="37"/>
      <c r="C32" s="38"/>
      <c r="D32" s="38"/>
      <c r="E32" s="38"/>
      <c r="F32" s="39"/>
      <c r="G32" s="2"/>
      <c r="H32" s="2"/>
      <c r="I32" s="2"/>
    </row>
    <row r="33" spans="1:9" ht="18.75" customHeight="1" x14ac:dyDescent="0.35">
      <c r="A33" s="1"/>
      <c r="B33" s="40" t="s">
        <v>32</v>
      </c>
      <c r="C33" s="50"/>
      <c r="D33" s="41"/>
      <c r="E33" s="4"/>
      <c r="F33" s="2"/>
      <c r="G33" s="2"/>
      <c r="H33" s="2"/>
      <c r="I33" s="2"/>
    </row>
    <row r="34" spans="1:9" ht="19.5" customHeight="1" x14ac:dyDescent="0.35">
      <c r="A34" s="1"/>
      <c r="B34" s="51" t="s">
        <v>33</v>
      </c>
      <c r="C34" s="52"/>
      <c r="D34" s="42"/>
      <c r="E34" s="42"/>
      <c r="F34" s="43">
        <f>F31*C33</f>
        <v>0</v>
      </c>
    </row>
    <row r="35" spans="1:9" ht="15.75" customHeight="1" x14ac:dyDescent="0.25"/>
    <row r="36" spans="1:9" ht="15.75" customHeight="1" x14ac:dyDescent="0.25"/>
    <row r="37" spans="1:9" ht="15.75" customHeight="1" x14ac:dyDescent="0.25"/>
    <row r="38" spans="1:9" ht="15.75" customHeight="1" x14ac:dyDescent="0.25"/>
    <row r="39" spans="1:9" ht="15.75" customHeight="1" x14ac:dyDescent="0.25"/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yGJtiFENDxnCaj8yljfsLCuMGhyOC3y3n6912zHz+PBm9gVbXPUYqOw/ZbISCpOnpV3uL9WCt6dUHwVSxcEYag==" saltValue="KpDLtDKzIuu4sSrTvOicPA==" spinCount="100000" sheet="1" objects="1" scenarios="1"/>
  <mergeCells count="13">
    <mergeCell ref="B34:C34"/>
    <mergeCell ref="I21:I22"/>
    <mergeCell ref="H25:I29"/>
    <mergeCell ref="B4:E4"/>
    <mergeCell ref="B6:H6"/>
    <mergeCell ref="B20:E20"/>
    <mergeCell ref="B21:E21"/>
    <mergeCell ref="H21:H22"/>
    <mergeCell ref="B22:F24"/>
    <mergeCell ref="B26:E26"/>
    <mergeCell ref="B28:E28"/>
    <mergeCell ref="B29:E29"/>
    <mergeCell ref="D27:F27"/>
  </mergeCells>
  <printOptions horizontalCentered="1"/>
  <pageMargins left="0.35" right="0.35" top="0.75" bottom="0.75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Simulator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Gebeyaw, Woineshet</dc:creator>
  <cp:lastModifiedBy>Gebeyaw, Woineshet</cp:lastModifiedBy>
  <cp:lastPrinted>2024-11-14T18:18:16Z</cp:lastPrinted>
  <dcterms:created xsi:type="dcterms:W3CDTF">2024-01-11T18:07:10Z</dcterms:created>
  <dcterms:modified xsi:type="dcterms:W3CDTF">2024-11-14T18:31:59Z</dcterms:modified>
</cp:coreProperties>
</file>